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Диск С не удалять\Рабочий стол\"/>
    </mc:Choice>
  </mc:AlternateContent>
  <bookViews>
    <workbookView xWindow="-120" yWindow="-120" windowWidth="20730" windowHeight="1116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F12" i="1"/>
  <c r="G12" i="1"/>
  <c r="H12" i="1"/>
  <c r="I12" i="1"/>
  <c r="L85" i="1" l="1"/>
  <c r="B97" i="1" l="1"/>
  <c r="A97" i="1"/>
  <c r="L95" i="1"/>
  <c r="J95" i="1"/>
  <c r="J97" i="1" s="1"/>
  <c r="I95" i="1"/>
  <c r="H95" i="1"/>
  <c r="G95" i="1"/>
  <c r="F95" i="1"/>
  <c r="F97" i="1" s="1"/>
  <c r="B87" i="1"/>
  <c r="A87" i="1"/>
  <c r="L87" i="1"/>
  <c r="J85" i="1"/>
  <c r="I85" i="1"/>
  <c r="H85" i="1"/>
  <c r="G85" i="1"/>
  <c r="F85" i="1"/>
  <c r="B78" i="1"/>
  <c r="A78" i="1"/>
  <c r="L76" i="1"/>
  <c r="J76" i="1"/>
  <c r="I76" i="1"/>
  <c r="H76" i="1"/>
  <c r="H78" i="1" s="1"/>
  <c r="G76" i="1"/>
  <c r="F76" i="1"/>
  <c r="B68" i="1"/>
  <c r="A68" i="1"/>
  <c r="L66" i="1"/>
  <c r="J66" i="1"/>
  <c r="I66" i="1"/>
  <c r="I68" i="1" s="1"/>
  <c r="H66" i="1"/>
  <c r="G66" i="1"/>
  <c r="F66" i="1"/>
  <c r="F68" i="1" s="1"/>
  <c r="B59" i="1"/>
  <c r="A59" i="1"/>
  <c r="L57" i="1"/>
  <c r="J57" i="1"/>
  <c r="J59" i="1" s="1"/>
  <c r="I57" i="1"/>
  <c r="H57" i="1"/>
  <c r="H59" i="1" s="1"/>
  <c r="G57" i="1"/>
  <c r="F57" i="1"/>
  <c r="F59" i="1" s="1"/>
  <c r="B50" i="1"/>
  <c r="A50" i="1"/>
  <c r="L48" i="1"/>
  <c r="J48" i="1"/>
  <c r="J50" i="1" s="1"/>
  <c r="I48" i="1"/>
  <c r="I50" i="1" s="1"/>
  <c r="H48" i="1"/>
  <c r="H50" i="1" s="1"/>
  <c r="G48" i="1"/>
  <c r="F48" i="1"/>
  <c r="F50" i="1" s="1"/>
  <c r="B41" i="1"/>
  <c r="A41" i="1"/>
  <c r="L39" i="1"/>
  <c r="J39" i="1"/>
  <c r="J41" i="1" s="1"/>
  <c r="I39" i="1"/>
  <c r="H39" i="1"/>
  <c r="H41" i="1" s="1"/>
  <c r="G39" i="1"/>
  <c r="F39" i="1"/>
  <c r="F41" i="1" s="1"/>
  <c r="B31" i="1"/>
  <c r="A31" i="1"/>
  <c r="L29" i="1"/>
  <c r="J29" i="1"/>
  <c r="J31" i="1" s="1"/>
  <c r="I29" i="1"/>
  <c r="H29" i="1"/>
  <c r="H31" i="1" s="1"/>
  <c r="G29" i="1"/>
  <c r="F29" i="1"/>
  <c r="F31" i="1" s="1"/>
  <c r="B24" i="1"/>
  <c r="A24" i="1"/>
  <c r="L22" i="1"/>
  <c r="J22" i="1"/>
  <c r="J24" i="1" s="1"/>
  <c r="I22" i="1"/>
  <c r="I24" i="1" s="1"/>
  <c r="H22" i="1"/>
  <c r="H24" i="1" s="1"/>
  <c r="G22" i="1"/>
  <c r="F22" i="1"/>
  <c r="F24" i="1" s="1"/>
  <c r="B14" i="1"/>
  <c r="A14" i="1"/>
  <c r="L14" i="1"/>
  <c r="J14" i="1"/>
  <c r="I14" i="1"/>
  <c r="H14" i="1"/>
  <c r="G14" i="1"/>
  <c r="F14" i="1"/>
  <c r="F87" i="1" l="1"/>
  <c r="J87" i="1"/>
  <c r="I78" i="1"/>
  <c r="F78" i="1"/>
  <c r="J78" i="1"/>
  <c r="H87" i="1"/>
  <c r="G68" i="1"/>
  <c r="H97" i="1"/>
  <c r="H68" i="1"/>
  <c r="J68" i="1"/>
  <c r="G87" i="1"/>
  <c r="L50" i="1"/>
  <c r="G41" i="1"/>
  <c r="G97" i="1"/>
  <c r="G31" i="1"/>
  <c r="L31" i="1"/>
  <c r="L24" i="1"/>
  <c r="I41" i="1"/>
  <c r="G59" i="1"/>
  <c r="I97" i="1"/>
  <c r="L59" i="1"/>
  <c r="L78" i="1"/>
  <c r="L97" i="1"/>
  <c r="I87" i="1"/>
  <c r="G78" i="1"/>
  <c r="L68" i="1"/>
  <c r="I59" i="1"/>
  <c r="G50" i="1"/>
  <c r="L41" i="1"/>
  <c r="I31" i="1"/>
  <c r="G24" i="1"/>
  <c r="F98" i="1" l="1"/>
  <c r="H98" i="1"/>
  <c r="J98" i="1"/>
  <c r="G98" i="1"/>
  <c r="I98" i="1"/>
  <c r="L98" i="1"/>
</calcChain>
</file>

<file path=xl/sharedStrings.xml><?xml version="1.0" encoding="utf-8"?>
<sst xmlns="http://schemas.openxmlformats.org/spreadsheetml/2006/main" count="143" uniqueCount="63">
  <si>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</si>
  <si>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</si>
  <si>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</si>
  <si>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</si>
  <si>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</si>
  <si>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</si>
  <si>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</si>
  <si>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</si>
  <si>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</si>
  <si>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</si>
  <si>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</si>
  <si>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</si>
  <si>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</si>
  <si>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</si>
  <si>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</si>
  <si>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</si>
  <si>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</si>
  <si>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</si>
  <si>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</si>
  <si>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</si>
  <si>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</si>
  <si>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</si>
  <si>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</si>
  <si>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</si>
  <si>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</si>
  <si>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</si>
  <si>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</si>
  <si>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</si>
  <si>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</si>
  <si>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закуска</t>
  </si>
  <si>
    <t>Итого за день:</t>
  </si>
  <si>
    <t>Среднее значение за период:</t>
  </si>
  <si>
    <t>Котлета рыбная запеченная</t>
  </si>
  <si>
    <t>Пюре картофельное</t>
  </si>
  <si>
    <t>Кофейный напиток</t>
  </si>
  <si>
    <t>Йогурт молочный полужирный в индивидуальной упаковке</t>
  </si>
  <si>
    <t>Хлеб с сыром</t>
  </si>
  <si>
    <t>Плов из мяса</t>
  </si>
  <si>
    <t>Хлеб пшеничный</t>
  </si>
  <si>
    <t xml:space="preserve">Фрикадельки мясные </t>
  </si>
  <si>
    <t>Каша гречневая вязкая отварная</t>
  </si>
  <si>
    <t>фрукт</t>
  </si>
  <si>
    <t>хлеб пшеничный</t>
  </si>
  <si>
    <t>Каша пшенная жидкая с маслом</t>
  </si>
  <si>
    <t>Сосиска вареная</t>
  </si>
  <si>
    <t>Макароны отварные</t>
  </si>
  <si>
    <t>Чай "Витаминный"</t>
  </si>
  <si>
    <t>Фрукт</t>
  </si>
  <si>
    <t>Биточки рыбные</t>
  </si>
  <si>
    <t>Овощи консервированные</t>
  </si>
  <si>
    <t>Каша молочная рисовая жидкая</t>
  </si>
  <si>
    <t>Чай с сахаром</t>
  </si>
  <si>
    <t xml:space="preserve">Гуляш </t>
  </si>
  <si>
    <t xml:space="preserve">Шницель </t>
  </si>
  <si>
    <t>Яйцо вареное</t>
  </si>
  <si>
    <t>конд.изд.</t>
  </si>
  <si>
    <t>Печенье</t>
  </si>
  <si>
    <t>выпечка</t>
  </si>
  <si>
    <t>Ватрушка с повидлом</t>
  </si>
  <si>
    <t>41.81</t>
  </si>
  <si>
    <t>Какао с молоком</t>
  </si>
  <si>
    <t xml:space="preserve">Рис припущенный </t>
  </si>
  <si>
    <t xml:space="preserve">Запеканка "Царская" из творога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</si>
</sst>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  <font>
      <sz val="11"/>
      <name val="Calibri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rgb="FFFEF2CB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vertical="top" wrapText="1"/>
    </xf>
    <xf numFmtId="0" fontId="1" fillId="3" borderId="2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0" fillId="4" borderId="28" xfId="0" applyNumberFormat="1" applyFill="1" applyBorder="1" applyProtection="1">
      <protection locked="0"/>
    </xf>
    <xf numFmtId="0" fontId="9" fillId="4" borderId="12" xfId="0" applyFont="1" applyFill="1" applyBorder="1"/>
    <xf numFmtId="0" fontId="1" fillId="5" borderId="12" xfId="0" applyFont="1" applyFill="1" applyBorder="1" applyAlignment="1">
      <alignment vertical="top" wrapText="1"/>
    </xf>
    <xf numFmtId="0" fontId="1" fillId="5" borderId="12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2" fillId="5" borderId="4" xfId="0" applyFont="1" applyFill="1" applyBorder="1"/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9" fillId="4" borderId="4" xfId="0" applyFont="1" applyFill="1" applyBorder="1"/>
    <xf numFmtId="0" fontId="2" fillId="4" borderId="4" xfId="0" applyFont="1" applyFill="1" applyBorder="1"/>
    <xf numFmtId="0" fontId="9" fillId="5" borderId="4" xfId="0" applyFont="1" applyFill="1" applyBorder="1"/>
    <xf numFmtId="0" fontId="10" fillId="4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43" fontId="1" fillId="0" borderId="7" xfId="1" applyFont="1" applyBorder="1" applyAlignment="1">
      <alignment horizontal="center"/>
    </xf>
    <xf numFmtId="0" fontId="1" fillId="6" borderId="12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0" sqref="O10"/>
    </sheetView>
  </sheetViews>
  <sheetFormatPr defaultColWidth="12.5703125" defaultRowHeight="15" customHeight="1" x14ac:dyDescent="0.25"/>
  <cols>
    <col min="1" max="1" width="4.140625" customWidth="1"/>
    <col min="2" max="2" width="4.5703125" customWidth="1"/>
    <col min="3" max="3" width="5.85546875" customWidth="1"/>
    <col min="4" max="4" width="10.140625" customWidth="1"/>
    <col min="5" max="5" width="38.7109375" customWidth="1"/>
    <col min="6" max="6" width="8.140625" customWidth="1"/>
    <col min="7" max="7" width="8.7109375" customWidth="1"/>
    <col min="8" max="8" width="6.5703125" customWidth="1"/>
    <col min="9" max="9" width="6" customWidth="1"/>
    <col min="10" max="10" width="7.140625" customWidth="1"/>
    <col min="11" max="11" width="8.7109375" customWidth="1"/>
    <col min="12" max="12" width="8" customWidth="1"/>
  </cols>
  <sheetData>
    <row r="1" spans="1:12" ht="12.75" customHeight="1" x14ac:dyDescent="0.25">
      <c r="A1" s="1" t="s">
        <v>0</v>
      </c>
      <c r="B1" s="2"/>
      <c r="C1" s="59"/>
      <c r="D1" s="60"/>
      <c r="E1" s="61"/>
      <c r="F1" s="3" t="s">
        <v>1</v>
      </c>
      <c r="G1" s="2" t="s">
        <v>2</v>
      </c>
      <c r="H1" s="62"/>
      <c r="I1" s="60"/>
      <c r="J1" s="60"/>
      <c r="K1" s="61"/>
      <c r="L1" s="2"/>
    </row>
    <row r="2" spans="1:12" ht="12.75" customHeight="1" x14ac:dyDescent="0.25">
      <c r="A2" s="4" t="s">
        <v>3</v>
      </c>
      <c r="B2" s="2"/>
      <c r="C2" s="2"/>
      <c r="D2" s="1"/>
      <c r="E2" s="2"/>
      <c r="F2" s="2"/>
      <c r="G2" s="2" t="s">
        <v>4</v>
      </c>
      <c r="H2" s="62"/>
      <c r="I2" s="60"/>
      <c r="J2" s="60"/>
      <c r="K2" s="61"/>
      <c r="L2" s="2"/>
    </row>
    <row r="3" spans="1:12" ht="17.25" customHeight="1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2024</v>
      </c>
      <c r="K3" s="1"/>
      <c r="L3" s="2"/>
    </row>
    <row r="4" spans="1:12" ht="12.75" customHeight="1" x14ac:dyDescent="0.25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42" customHeight="1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 x14ac:dyDescent="0.25">
      <c r="A6" s="15">
        <v>1</v>
      </c>
      <c r="B6" s="16">
        <v>1</v>
      </c>
      <c r="C6" s="17" t="s">
        <v>23</v>
      </c>
      <c r="D6" s="39" t="s">
        <v>24</v>
      </c>
      <c r="E6" s="40" t="s">
        <v>44</v>
      </c>
      <c r="F6" s="41">
        <v>90</v>
      </c>
      <c r="G6" s="41">
        <v>7.92</v>
      </c>
      <c r="H6" s="41">
        <v>17.28</v>
      </c>
      <c r="I6" s="41">
        <v>1.1499999999999999</v>
      </c>
      <c r="J6" s="41">
        <v>191.52</v>
      </c>
      <c r="K6" s="42"/>
      <c r="L6" s="41">
        <v>41.4</v>
      </c>
    </row>
    <row r="7" spans="1:12" ht="12.75" customHeight="1" x14ac:dyDescent="0.25">
      <c r="A7" s="18"/>
      <c r="B7" s="19"/>
      <c r="C7" s="20"/>
      <c r="D7" s="43" t="s">
        <v>24</v>
      </c>
      <c r="E7" s="44" t="s">
        <v>45</v>
      </c>
      <c r="F7" s="45">
        <v>150</v>
      </c>
      <c r="G7" s="45">
        <v>3.2</v>
      </c>
      <c r="H7" s="45">
        <v>2.8</v>
      </c>
      <c r="I7" s="45">
        <v>34.299999999999997</v>
      </c>
      <c r="J7" s="45">
        <v>175.2</v>
      </c>
      <c r="K7" s="46">
        <v>516</v>
      </c>
      <c r="L7" s="45">
        <v>8.5299999999999994</v>
      </c>
    </row>
    <row r="8" spans="1:12" ht="12.75" customHeight="1" x14ac:dyDescent="0.25">
      <c r="A8" s="18"/>
      <c r="B8" s="19"/>
      <c r="C8" s="20"/>
      <c r="D8" s="47" t="s">
        <v>25</v>
      </c>
      <c r="E8" s="44" t="s">
        <v>51</v>
      </c>
      <c r="F8" s="45">
        <v>200</v>
      </c>
      <c r="G8" s="45">
        <v>0.2</v>
      </c>
      <c r="H8" s="45">
        <v>0</v>
      </c>
      <c r="I8" s="45">
        <v>15</v>
      </c>
      <c r="J8" s="45">
        <v>60.8</v>
      </c>
      <c r="K8" s="46">
        <v>685</v>
      </c>
      <c r="L8" s="45">
        <v>2.4300000000000002</v>
      </c>
    </row>
    <row r="9" spans="1:12" ht="12.75" customHeight="1" x14ac:dyDescent="0.25">
      <c r="A9" s="18"/>
      <c r="B9" s="19"/>
      <c r="C9" s="20"/>
      <c r="D9" s="48" t="s">
        <v>26</v>
      </c>
      <c r="E9" s="44" t="s">
        <v>38</v>
      </c>
      <c r="F9" s="45">
        <v>40</v>
      </c>
      <c r="G9" s="45">
        <v>2</v>
      </c>
      <c r="H9" s="45">
        <v>0.6</v>
      </c>
      <c r="I9" s="45">
        <v>16.2</v>
      </c>
      <c r="J9" s="45">
        <v>77.8</v>
      </c>
      <c r="K9" s="46"/>
      <c r="L9" s="45">
        <v>4.8</v>
      </c>
    </row>
    <row r="10" spans="1:12" ht="12.75" customHeight="1" x14ac:dyDescent="0.25">
      <c r="A10" s="18"/>
      <c r="B10" s="19"/>
      <c r="C10" s="20"/>
      <c r="D10" s="49"/>
      <c r="E10" s="44" t="s">
        <v>54</v>
      </c>
      <c r="F10" s="45">
        <v>40</v>
      </c>
      <c r="G10" s="45">
        <v>5.0999999999999996</v>
      </c>
      <c r="H10" s="45">
        <v>4.5999999999999996</v>
      </c>
      <c r="I10" s="45">
        <v>0.3</v>
      </c>
      <c r="J10" s="45">
        <v>63</v>
      </c>
      <c r="K10" s="46">
        <v>300</v>
      </c>
      <c r="L10" s="45">
        <v>9</v>
      </c>
    </row>
    <row r="11" spans="1:12" ht="12.75" customHeight="1" x14ac:dyDescent="0.25">
      <c r="A11" s="18"/>
      <c r="B11" s="19"/>
      <c r="C11" s="20"/>
      <c r="D11" s="49"/>
      <c r="E11" s="44"/>
      <c r="F11" s="45"/>
      <c r="G11" s="45"/>
      <c r="H11" s="45"/>
      <c r="I11" s="45"/>
      <c r="J11" s="45"/>
      <c r="K11" s="46"/>
      <c r="L11" s="45"/>
    </row>
    <row r="12" spans="1:12" ht="12.75" customHeight="1" x14ac:dyDescent="0.25">
      <c r="A12" s="21"/>
      <c r="B12" s="22"/>
      <c r="C12" s="23"/>
      <c r="D12" s="50" t="s">
        <v>28</v>
      </c>
      <c r="E12" s="51"/>
      <c r="F12" s="52">
        <f>SUM(F6:F11)</f>
        <v>520</v>
      </c>
      <c r="G12" s="52">
        <f>SUM(G6:G11)</f>
        <v>18.420000000000002</v>
      </c>
      <c r="H12" s="52">
        <f>SUM(H6:H11)</f>
        <v>25.28</v>
      </c>
      <c r="I12" s="52">
        <f>SUM(I6:I11)</f>
        <v>66.949999999999989</v>
      </c>
      <c r="J12" s="52">
        <f>SUM(J6:J11)</f>
        <v>568.32000000000005</v>
      </c>
      <c r="K12" s="53"/>
      <c r="L12" s="52">
        <f>SUM(L6:L11)</f>
        <v>66.16</v>
      </c>
    </row>
    <row r="13" spans="1:12" ht="12.75" customHeight="1" x14ac:dyDescent="0.25">
      <c r="A13" s="21"/>
      <c r="B13" s="22"/>
      <c r="C13" s="23"/>
      <c r="D13" s="24"/>
      <c r="E13" s="25"/>
      <c r="F13" s="26"/>
      <c r="G13" s="26"/>
      <c r="H13" s="26"/>
      <c r="I13" s="26"/>
      <c r="J13" s="26"/>
      <c r="K13" s="27"/>
      <c r="L13" s="26"/>
    </row>
    <row r="14" spans="1:12" ht="12.75" customHeight="1" thickBot="1" x14ac:dyDescent="0.3">
      <c r="A14" s="28">
        <f>A6</f>
        <v>1</v>
      </c>
      <c r="B14" s="29">
        <f>B6</f>
        <v>1</v>
      </c>
      <c r="C14" s="57" t="s">
        <v>30</v>
      </c>
      <c r="D14" s="58"/>
      <c r="E14" s="30"/>
      <c r="F14" s="31">
        <f>F12+F13</f>
        <v>520</v>
      </c>
      <c r="G14" s="31">
        <f>G12+G13</f>
        <v>18.420000000000002</v>
      </c>
      <c r="H14" s="31">
        <f>H12+H13</f>
        <v>25.28</v>
      </c>
      <c r="I14" s="31">
        <f>I12+I13</f>
        <v>66.949999999999989</v>
      </c>
      <c r="J14" s="31">
        <f>J12+J13</f>
        <v>568.32000000000005</v>
      </c>
      <c r="K14" s="31"/>
      <c r="L14" s="31">
        <f>L12+L13</f>
        <v>66.16</v>
      </c>
    </row>
    <row r="15" spans="1:12" ht="12.75" customHeight="1" x14ac:dyDescent="0.25">
      <c r="A15" s="32">
        <v>1</v>
      </c>
      <c r="B15" s="19">
        <v>2</v>
      </c>
      <c r="C15" s="17" t="s">
        <v>23</v>
      </c>
      <c r="D15" s="39" t="s">
        <v>24</v>
      </c>
      <c r="E15" s="40" t="s">
        <v>32</v>
      </c>
      <c r="F15" s="41">
        <v>90</v>
      </c>
      <c r="G15" s="41">
        <v>9.3000000000000007</v>
      </c>
      <c r="H15" s="41">
        <v>8.3000000000000007</v>
      </c>
      <c r="I15" s="41">
        <v>11.6</v>
      </c>
      <c r="J15" s="41">
        <v>158.30000000000001</v>
      </c>
      <c r="K15" s="42">
        <v>388</v>
      </c>
      <c r="L15" s="41">
        <v>32.42</v>
      </c>
    </row>
    <row r="16" spans="1:12" ht="12.75" customHeight="1" x14ac:dyDescent="0.25">
      <c r="A16" s="32"/>
      <c r="B16" s="19"/>
      <c r="C16" s="20"/>
      <c r="D16" s="43" t="s">
        <v>24</v>
      </c>
      <c r="E16" s="44" t="s">
        <v>33</v>
      </c>
      <c r="F16" s="45">
        <v>150</v>
      </c>
      <c r="G16" s="45">
        <v>3.3</v>
      </c>
      <c r="H16" s="45">
        <v>4.4000000000000004</v>
      </c>
      <c r="I16" s="45">
        <v>23.5</v>
      </c>
      <c r="J16" s="45">
        <v>147</v>
      </c>
      <c r="K16" s="46">
        <v>520</v>
      </c>
      <c r="L16" s="45">
        <v>19.100000000000001</v>
      </c>
    </row>
    <row r="17" spans="1:13" ht="12.75" customHeight="1" x14ac:dyDescent="0.25">
      <c r="A17" s="32"/>
      <c r="B17" s="19"/>
      <c r="C17" s="20"/>
      <c r="D17" s="47" t="s">
        <v>25</v>
      </c>
      <c r="E17" s="44" t="s">
        <v>34</v>
      </c>
      <c r="F17" s="45">
        <v>200</v>
      </c>
      <c r="G17" s="45">
        <v>2.2999999999999998</v>
      </c>
      <c r="H17" s="45">
        <v>2.5</v>
      </c>
      <c r="I17" s="45">
        <v>14.8</v>
      </c>
      <c r="J17" s="45">
        <v>90.9</v>
      </c>
      <c r="K17" s="46">
        <v>690</v>
      </c>
      <c r="L17" s="45">
        <v>16.649999999999999</v>
      </c>
    </row>
    <row r="18" spans="1:13" ht="12.75" customHeight="1" x14ac:dyDescent="0.25">
      <c r="A18" s="32"/>
      <c r="B18" s="19"/>
      <c r="C18" s="20"/>
      <c r="D18" s="48" t="s">
        <v>29</v>
      </c>
      <c r="E18" s="44" t="s">
        <v>49</v>
      </c>
      <c r="F18" s="45">
        <v>30</v>
      </c>
      <c r="G18" s="45">
        <v>0.25</v>
      </c>
      <c r="H18" s="45">
        <v>0.05</v>
      </c>
      <c r="I18" s="45">
        <v>0.5</v>
      </c>
      <c r="J18" s="45">
        <v>3.45</v>
      </c>
      <c r="K18" s="46">
        <v>101</v>
      </c>
      <c r="L18" s="45">
        <v>8.1</v>
      </c>
    </row>
    <row r="19" spans="1:13" ht="12.75" customHeight="1" x14ac:dyDescent="0.25">
      <c r="A19" s="32"/>
      <c r="B19" s="19"/>
      <c r="C19" s="20"/>
      <c r="D19" s="48" t="s">
        <v>26</v>
      </c>
      <c r="E19" s="44" t="s">
        <v>36</v>
      </c>
      <c r="F19" s="45">
        <v>35</v>
      </c>
      <c r="G19" s="45">
        <v>5.3</v>
      </c>
      <c r="H19" s="45">
        <v>3.7</v>
      </c>
      <c r="I19" s="45">
        <v>7.2</v>
      </c>
      <c r="J19" s="45">
        <v>83.3</v>
      </c>
      <c r="K19" s="46">
        <v>3</v>
      </c>
      <c r="L19" s="45">
        <v>14.4</v>
      </c>
    </row>
    <row r="20" spans="1:13" ht="12.75" customHeight="1" x14ac:dyDescent="0.25">
      <c r="A20" s="32"/>
      <c r="B20" s="19"/>
      <c r="C20" s="20"/>
      <c r="D20" s="49"/>
      <c r="E20" s="44"/>
      <c r="F20" s="45"/>
      <c r="G20" s="45"/>
      <c r="H20" s="45"/>
      <c r="I20" s="45"/>
      <c r="J20" s="45"/>
      <c r="K20" s="46"/>
      <c r="L20" s="45"/>
    </row>
    <row r="21" spans="1:13" ht="12.75" customHeight="1" x14ac:dyDescent="0.25">
      <c r="A21" s="32"/>
      <c r="B21" s="19"/>
      <c r="C21" s="20"/>
      <c r="D21" s="49"/>
      <c r="E21" s="44"/>
      <c r="F21" s="45"/>
      <c r="G21" s="45"/>
      <c r="H21" s="45"/>
      <c r="I21" s="45"/>
      <c r="J21" s="45"/>
      <c r="K21" s="46"/>
      <c r="L21" s="45"/>
    </row>
    <row r="22" spans="1:13" ht="12.75" customHeight="1" x14ac:dyDescent="0.25">
      <c r="A22" s="33"/>
      <c r="B22" s="22"/>
      <c r="C22" s="23"/>
      <c r="D22" s="50" t="s">
        <v>28</v>
      </c>
      <c r="E22" s="51"/>
      <c r="F22" s="52">
        <f t="shared" ref="F22:J22" si="0">SUM(F15:F21)</f>
        <v>505</v>
      </c>
      <c r="G22" s="52">
        <f t="shared" si="0"/>
        <v>20.450000000000003</v>
      </c>
      <c r="H22" s="52">
        <f t="shared" si="0"/>
        <v>18.950000000000003</v>
      </c>
      <c r="I22" s="52">
        <f t="shared" si="0"/>
        <v>57.600000000000009</v>
      </c>
      <c r="J22" s="52">
        <f t="shared" si="0"/>
        <v>482.95000000000005</v>
      </c>
      <c r="K22" s="53"/>
      <c r="L22" s="52">
        <f>SUM(L15:L21)</f>
        <v>90.67</v>
      </c>
    </row>
    <row r="23" spans="1:13" ht="12.75" customHeight="1" x14ac:dyDescent="0.25">
      <c r="A23" s="33"/>
      <c r="B23" s="22"/>
      <c r="C23" s="23"/>
      <c r="D23" s="24"/>
      <c r="E23" s="25"/>
      <c r="F23" s="26"/>
      <c r="G23" s="26"/>
      <c r="H23" s="26"/>
      <c r="I23" s="26"/>
      <c r="J23" s="26"/>
      <c r="K23" s="27"/>
      <c r="L23" s="26"/>
    </row>
    <row r="24" spans="1:13" ht="12.75" customHeight="1" thickBot="1" x14ac:dyDescent="0.3">
      <c r="A24" s="34">
        <f>A15</f>
        <v>1</v>
      </c>
      <c r="B24" s="34">
        <f>B15</f>
        <v>2</v>
      </c>
      <c r="C24" s="57" t="s">
        <v>30</v>
      </c>
      <c r="D24" s="58"/>
      <c r="E24" s="30"/>
      <c r="F24" s="31">
        <f>F22+F23</f>
        <v>505</v>
      </c>
      <c r="G24" s="31">
        <f>G22+G23</f>
        <v>20.450000000000003</v>
      </c>
      <c r="H24" s="31">
        <f>H22+H23</f>
        <v>18.950000000000003</v>
      </c>
      <c r="I24" s="31">
        <f>I22+I23</f>
        <v>57.600000000000009</v>
      </c>
      <c r="J24" s="31">
        <f>J22+J23</f>
        <v>482.95000000000005</v>
      </c>
      <c r="K24" s="31"/>
      <c r="L24" s="31">
        <f>L22+L23</f>
        <v>90.67</v>
      </c>
    </row>
    <row r="25" spans="1:13" ht="12.75" customHeight="1" x14ac:dyDescent="0.25">
      <c r="A25" s="15">
        <v>1</v>
      </c>
      <c r="B25" s="16">
        <v>3</v>
      </c>
      <c r="C25" s="17" t="s">
        <v>23</v>
      </c>
      <c r="D25" s="39" t="s">
        <v>24</v>
      </c>
      <c r="E25" s="40" t="s">
        <v>37</v>
      </c>
      <c r="F25" s="41">
        <v>200</v>
      </c>
      <c r="G25" s="41">
        <v>12.5</v>
      </c>
      <c r="H25" s="41">
        <v>13.7</v>
      </c>
      <c r="I25" s="41">
        <v>36.5</v>
      </c>
      <c r="J25" s="41">
        <v>319.3</v>
      </c>
      <c r="K25" s="42">
        <v>370</v>
      </c>
      <c r="L25" s="41">
        <v>50.57</v>
      </c>
      <c r="M25" s="55"/>
    </row>
    <row r="26" spans="1:13" ht="12.75" customHeight="1" x14ac:dyDescent="0.25">
      <c r="A26" s="18"/>
      <c r="B26" s="19"/>
      <c r="C26" s="20"/>
      <c r="D26" s="47" t="s">
        <v>25</v>
      </c>
      <c r="E26" s="44" t="s">
        <v>51</v>
      </c>
      <c r="F26" s="45">
        <v>200</v>
      </c>
      <c r="G26" s="45">
        <v>0.2</v>
      </c>
      <c r="H26" s="45">
        <v>0</v>
      </c>
      <c r="I26" s="45">
        <v>15</v>
      </c>
      <c r="J26" s="45">
        <v>60.8</v>
      </c>
      <c r="K26" s="46">
        <v>685</v>
      </c>
      <c r="L26" s="45">
        <v>2.4300000000000002</v>
      </c>
    </row>
    <row r="27" spans="1:13" ht="12.75" customHeight="1" x14ac:dyDescent="0.25">
      <c r="A27" s="18"/>
      <c r="B27" s="19"/>
      <c r="C27" s="20"/>
      <c r="D27" s="48" t="s">
        <v>26</v>
      </c>
      <c r="E27" s="44" t="s">
        <v>38</v>
      </c>
      <c r="F27" s="45">
        <v>40</v>
      </c>
      <c r="G27" s="45">
        <v>2</v>
      </c>
      <c r="H27" s="45">
        <v>0.6</v>
      </c>
      <c r="I27" s="45">
        <v>16.2</v>
      </c>
      <c r="J27" s="45">
        <v>77.8</v>
      </c>
      <c r="K27" s="46"/>
      <c r="L27" s="45">
        <v>2.4</v>
      </c>
    </row>
    <row r="28" spans="1:13" ht="12.75" customHeight="1" x14ac:dyDescent="0.25">
      <c r="A28" s="18"/>
      <c r="B28" s="19"/>
      <c r="C28" s="20"/>
      <c r="D28" s="43" t="s">
        <v>55</v>
      </c>
      <c r="E28" s="44" t="s">
        <v>56</v>
      </c>
      <c r="F28" s="45">
        <v>60</v>
      </c>
      <c r="G28" s="45">
        <v>1.65</v>
      </c>
      <c r="H28" s="45">
        <v>2.25</v>
      </c>
      <c r="I28" s="45">
        <v>31.5</v>
      </c>
      <c r="J28" s="45">
        <v>152.85</v>
      </c>
      <c r="K28" s="46"/>
      <c r="L28" s="45">
        <v>24</v>
      </c>
    </row>
    <row r="29" spans="1:13" ht="12.75" customHeight="1" x14ac:dyDescent="0.25">
      <c r="A29" s="21"/>
      <c r="B29" s="22"/>
      <c r="C29" s="23"/>
      <c r="D29" s="50" t="s">
        <v>28</v>
      </c>
      <c r="E29" s="51"/>
      <c r="F29" s="52">
        <f>SUM(F25:F28)</f>
        <v>500</v>
      </c>
      <c r="G29" s="52">
        <f>SUM(G25:G28)</f>
        <v>16.349999999999998</v>
      </c>
      <c r="H29" s="52">
        <f>SUM(H25:H28)</f>
        <v>16.549999999999997</v>
      </c>
      <c r="I29" s="52">
        <f>SUM(I25:I28)</f>
        <v>99.2</v>
      </c>
      <c r="J29" s="52">
        <f>SUM(J25:J28)</f>
        <v>610.75</v>
      </c>
      <c r="K29" s="53"/>
      <c r="L29" s="52">
        <f>SUM(L25:L28)</f>
        <v>79.400000000000006</v>
      </c>
    </row>
    <row r="30" spans="1:13" ht="12.75" customHeight="1" x14ac:dyDescent="0.25">
      <c r="A30" s="21"/>
      <c r="B30" s="22"/>
      <c r="C30" s="23"/>
      <c r="D30" s="24"/>
      <c r="E30" s="25"/>
      <c r="F30" s="26"/>
      <c r="G30" s="26"/>
      <c r="H30" s="26"/>
      <c r="I30" s="26"/>
      <c r="J30" s="26"/>
      <c r="K30" s="27"/>
      <c r="L30" s="26"/>
    </row>
    <row r="31" spans="1:13" ht="12.75" customHeight="1" thickBot="1" x14ac:dyDescent="0.3">
      <c r="A31" s="28">
        <f>A25</f>
        <v>1</v>
      </c>
      <c r="B31" s="29">
        <f>B25</f>
        <v>3</v>
      </c>
      <c r="C31" s="57" t="s">
        <v>30</v>
      </c>
      <c r="D31" s="58"/>
      <c r="E31" s="30"/>
      <c r="F31" s="31">
        <f>F29+F30</f>
        <v>500</v>
      </c>
      <c r="G31" s="31">
        <f>G29+G30</f>
        <v>16.349999999999998</v>
      </c>
      <c r="H31" s="31">
        <f>H29+H30</f>
        <v>16.549999999999997</v>
      </c>
      <c r="I31" s="31">
        <f>I29+I30</f>
        <v>99.2</v>
      </c>
      <c r="J31" s="31">
        <f>J29+J30</f>
        <v>610.75</v>
      </c>
      <c r="K31" s="31"/>
      <c r="L31" s="31">
        <f>L29+L30</f>
        <v>79.400000000000006</v>
      </c>
    </row>
    <row r="32" spans="1:13" ht="12.75" customHeight="1" x14ac:dyDescent="0.25">
      <c r="A32" s="15">
        <v>1</v>
      </c>
      <c r="B32" s="16">
        <v>4</v>
      </c>
      <c r="C32" s="17" t="s">
        <v>23</v>
      </c>
      <c r="D32" s="39" t="s">
        <v>24</v>
      </c>
      <c r="E32" s="40" t="s">
        <v>39</v>
      </c>
      <c r="F32" s="41">
        <v>80</v>
      </c>
      <c r="G32" s="41">
        <v>10.5</v>
      </c>
      <c r="H32" s="41">
        <v>8</v>
      </c>
      <c r="I32" s="41">
        <v>6.7</v>
      </c>
      <c r="J32" s="41">
        <v>142</v>
      </c>
      <c r="K32" s="42">
        <v>107</v>
      </c>
      <c r="L32" s="56">
        <v>40.76</v>
      </c>
    </row>
    <row r="33" spans="1:12" ht="12.75" customHeight="1" x14ac:dyDescent="0.25">
      <c r="A33" s="18"/>
      <c r="B33" s="19"/>
      <c r="C33" s="20"/>
      <c r="D33" s="43" t="s">
        <v>24</v>
      </c>
      <c r="E33" s="44" t="s">
        <v>40</v>
      </c>
      <c r="F33" s="45">
        <v>150</v>
      </c>
      <c r="G33" s="45">
        <v>1.7</v>
      </c>
      <c r="H33" s="45">
        <v>4.5</v>
      </c>
      <c r="I33" s="45">
        <v>24.3</v>
      </c>
      <c r="J33" s="45">
        <v>148.6</v>
      </c>
      <c r="K33" s="46">
        <v>510</v>
      </c>
      <c r="L33" s="45">
        <v>12.02</v>
      </c>
    </row>
    <row r="34" spans="1:12" ht="15.75" customHeight="1" x14ac:dyDescent="0.25">
      <c r="A34" s="18"/>
      <c r="B34" s="19"/>
      <c r="C34" s="20"/>
      <c r="D34" s="47" t="s">
        <v>25</v>
      </c>
      <c r="E34" s="44" t="s">
        <v>51</v>
      </c>
      <c r="F34" s="45">
        <v>200</v>
      </c>
      <c r="G34" s="45">
        <v>0.2</v>
      </c>
      <c r="H34" s="45">
        <v>0</v>
      </c>
      <c r="I34" s="45">
        <v>15</v>
      </c>
      <c r="J34" s="45">
        <v>60.8</v>
      </c>
      <c r="K34" s="46">
        <v>685</v>
      </c>
      <c r="L34" s="45">
        <v>2.4300000000000002</v>
      </c>
    </row>
    <row r="35" spans="1:12" ht="12.75" customHeight="1" x14ac:dyDescent="0.25">
      <c r="A35" s="18"/>
      <c r="B35" s="19"/>
      <c r="C35" s="20"/>
      <c r="D35" s="48" t="s">
        <v>27</v>
      </c>
      <c r="E35" s="44" t="s">
        <v>41</v>
      </c>
      <c r="F35" s="45">
        <v>100</v>
      </c>
      <c r="G35" s="45">
        <v>0.4</v>
      </c>
      <c r="H35" s="45">
        <v>0</v>
      </c>
      <c r="I35" s="45">
        <v>14.4</v>
      </c>
      <c r="J35" s="45">
        <v>59.2</v>
      </c>
      <c r="K35" s="46"/>
      <c r="L35" s="45">
        <v>25</v>
      </c>
    </row>
    <row r="36" spans="1:12" ht="12.75" customHeight="1" x14ac:dyDescent="0.25">
      <c r="A36" s="18"/>
      <c r="B36" s="19"/>
      <c r="C36" s="20"/>
      <c r="D36" s="48" t="s">
        <v>26</v>
      </c>
      <c r="E36" s="44" t="s">
        <v>42</v>
      </c>
      <c r="F36" s="45">
        <v>40</v>
      </c>
      <c r="G36" s="45">
        <v>2</v>
      </c>
      <c r="H36" s="45">
        <v>0.6</v>
      </c>
      <c r="I36" s="45">
        <v>16.2</v>
      </c>
      <c r="J36" s="45">
        <v>77.8</v>
      </c>
      <c r="K36" s="46"/>
      <c r="L36" s="45">
        <v>2.4</v>
      </c>
    </row>
    <row r="37" spans="1:12" ht="12.75" customHeight="1" x14ac:dyDescent="0.25">
      <c r="A37" s="18"/>
      <c r="B37" s="19"/>
      <c r="C37" s="20"/>
      <c r="D37" s="49"/>
      <c r="E37" s="44"/>
      <c r="F37" s="45"/>
      <c r="G37" s="45"/>
      <c r="H37" s="45"/>
      <c r="I37" s="45"/>
      <c r="J37" s="45"/>
      <c r="K37" s="46"/>
      <c r="L37" s="45"/>
    </row>
    <row r="38" spans="1:12" ht="12.75" customHeight="1" x14ac:dyDescent="0.25">
      <c r="A38" s="18"/>
      <c r="B38" s="19"/>
      <c r="C38" s="20"/>
      <c r="D38" s="49"/>
      <c r="E38" s="44"/>
      <c r="F38" s="45"/>
      <c r="G38" s="45"/>
      <c r="H38" s="45"/>
      <c r="I38" s="45"/>
      <c r="J38" s="45"/>
      <c r="K38" s="46"/>
      <c r="L38" s="45"/>
    </row>
    <row r="39" spans="1:12" ht="12.75" customHeight="1" x14ac:dyDescent="0.25">
      <c r="A39" s="21"/>
      <c r="B39" s="22"/>
      <c r="C39" s="23"/>
      <c r="D39" s="50" t="s">
        <v>28</v>
      </c>
      <c r="E39" s="51"/>
      <c r="F39" s="52">
        <f t="shared" ref="F39:J39" si="1">SUM(F32:F38)</f>
        <v>570</v>
      </c>
      <c r="G39" s="52">
        <f t="shared" si="1"/>
        <v>14.799999999999999</v>
      </c>
      <c r="H39" s="52">
        <f t="shared" si="1"/>
        <v>13.1</v>
      </c>
      <c r="I39" s="52">
        <f t="shared" si="1"/>
        <v>76.599999999999994</v>
      </c>
      <c r="J39" s="52">
        <f t="shared" si="1"/>
        <v>488.40000000000003</v>
      </c>
      <c r="K39" s="53"/>
      <c r="L39" s="52">
        <f>SUM(L32:L38)</f>
        <v>82.610000000000014</v>
      </c>
    </row>
    <row r="40" spans="1:12" ht="12.75" customHeight="1" x14ac:dyDescent="0.25">
      <c r="A40" s="21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2.75" customHeight="1" thickBot="1" x14ac:dyDescent="0.3">
      <c r="A41" s="28">
        <f>A32</f>
        <v>1</v>
      </c>
      <c r="B41" s="29">
        <f>B32</f>
        <v>4</v>
      </c>
      <c r="C41" s="57" t="s">
        <v>30</v>
      </c>
      <c r="D41" s="58"/>
      <c r="E41" s="30"/>
      <c r="F41" s="31">
        <f>F39+F40</f>
        <v>570</v>
      </c>
      <c r="G41" s="31">
        <f>G39+G40</f>
        <v>14.799999999999999</v>
      </c>
      <c r="H41" s="31">
        <f>H39+H40</f>
        <v>13.1</v>
      </c>
      <c r="I41" s="31">
        <f>I39+I40</f>
        <v>76.599999999999994</v>
      </c>
      <c r="J41" s="31">
        <f>J39+J40</f>
        <v>488.40000000000003</v>
      </c>
      <c r="K41" s="31"/>
      <c r="L41" s="31">
        <f>L39+L40</f>
        <v>82.610000000000014</v>
      </c>
    </row>
    <row r="42" spans="1:12" ht="12.75" customHeight="1" x14ac:dyDescent="0.25">
      <c r="A42" s="15">
        <v>1</v>
      </c>
      <c r="B42" s="16">
        <v>5</v>
      </c>
      <c r="C42" s="17" t="s">
        <v>23</v>
      </c>
      <c r="D42" s="39" t="s">
        <v>24</v>
      </c>
      <c r="E42" s="40" t="s">
        <v>43</v>
      </c>
      <c r="F42" s="41">
        <v>205</v>
      </c>
      <c r="G42" s="41">
        <v>4.8</v>
      </c>
      <c r="H42" s="41">
        <v>6.9</v>
      </c>
      <c r="I42" s="41">
        <v>28</v>
      </c>
      <c r="J42" s="41">
        <v>193.3</v>
      </c>
      <c r="K42" s="42">
        <v>311</v>
      </c>
      <c r="L42" s="41">
        <v>30.1</v>
      </c>
    </row>
    <row r="43" spans="1:12" ht="15.75" customHeight="1" x14ac:dyDescent="0.25">
      <c r="A43" s="18"/>
      <c r="B43" s="19"/>
      <c r="C43" s="20"/>
      <c r="D43" s="47" t="s">
        <v>25</v>
      </c>
      <c r="E43" s="44" t="s">
        <v>51</v>
      </c>
      <c r="F43" s="45">
        <v>200</v>
      </c>
      <c r="G43" s="45">
        <v>0.2</v>
      </c>
      <c r="H43" s="45">
        <v>0</v>
      </c>
      <c r="I43" s="45">
        <v>15</v>
      </c>
      <c r="J43" s="45">
        <v>60.8</v>
      </c>
      <c r="K43" s="46">
        <v>685</v>
      </c>
      <c r="L43" s="45">
        <v>2.4300000000000002</v>
      </c>
    </row>
    <row r="44" spans="1:12" ht="12.75" customHeight="1" x14ac:dyDescent="0.25">
      <c r="A44" s="18"/>
      <c r="B44" s="19"/>
      <c r="C44" s="20"/>
      <c r="D44" s="48" t="s">
        <v>27</v>
      </c>
      <c r="E44" s="44" t="s">
        <v>35</v>
      </c>
      <c r="F44" s="45">
        <v>125</v>
      </c>
      <c r="G44" s="45">
        <v>1.8</v>
      </c>
      <c r="H44" s="45">
        <v>1.5</v>
      </c>
      <c r="I44" s="45">
        <v>4.5</v>
      </c>
      <c r="J44" s="45">
        <v>38.700000000000003</v>
      </c>
      <c r="K44" s="46"/>
      <c r="L44" s="45">
        <v>35</v>
      </c>
    </row>
    <row r="45" spans="1:12" ht="12.75" customHeight="1" x14ac:dyDescent="0.25">
      <c r="A45" s="18"/>
      <c r="B45" s="19"/>
      <c r="C45" s="20"/>
      <c r="D45" s="48" t="s">
        <v>26</v>
      </c>
      <c r="E45" s="44" t="s">
        <v>38</v>
      </c>
      <c r="F45" s="45">
        <v>20</v>
      </c>
      <c r="G45" s="45">
        <v>1</v>
      </c>
      <c r="H45" s="45">
        <v>0.3</v>
      </c>
      <c r="I45" s="45">
        <v>8.1</v>
      </c>
      <c r="J45" s="45">
        <v>38.9</v>
      </c>
      <c r="K45" s="46"/>
      <c r="L45" s="45">
        <v>1.2</v>
      </c>
    </row>
    <row r="46" spans="1:12" ht="12.75" customHeight="1" x14ac:dyDescent="0.25">
      <c r="A46" s="18"/>
      <c r="B46" s="19"/>
      <c r="C46" s="20"/>
      <c r="D46" s="49"/>
      <c r="E46" s="44"/>
      <c r="F46" s="45"/>
      <c r="G46" s="45"/>
      <c r="H46" s="45"/>
      <c r="I46" s="45"/>
      <c r="J46" s="45"/>
      <c r="K46" s="46"/>
      <c r="L46" s="45"/>
    </row>
    <row r="47" spans="1:12" ht="12.75" customHeight="1" x14ac:dyDescent="0.25">
      <c r="A47" s="18"/>
      <c r="B47" s="19"/>
      <c r="C47" s="20"/>
      <c r="D47" s="49"/>
      <c r="E47" s="44"/>
      <c r="F47" s="45"/>
      <c r="G47" s="45"/>
      <c r="H47" s="45"/>
      <c r="I47" s="45"/>
      <c r="J47" s="45"/>
      <c r="K47" s="46"/>
      <c r="L47" s="45"/>
    </row>
    <row r="48" spans="1:12" ht="12.75" customHeight="1" x14ac:dyDescent="0.25">
      <c r="A48" s="21"/>
      <c r="B48" s="22"/>
      <c r="C48" s="23"/>
      <c r="D48" s="50" t="s">
        <v>28</v>
      </c>
      <c r="E48" s="51"/>
      <c r="F48" s="52">
        <f>SUM(F42:F47)</f>
        <v>550</v>
      </c>
      <c r="G48" s="52">
        <f>SUM(G42:G47)</f>
        <v>7.8</v>
      </c>
      <c r="H48" s="52">
        <f>SUM(H42:H47)</f>
        <v>8.7000000000000011</v>
      </c>
      <c r="I48" s="52">
        <f>SUM(I42:I47)</f>
        <v>55.6</v>
      </c>
      <c r="J48" s="52">
        <f>SUM(J42:J47)</f>
        <v>331.7</v>
      </c>
      <c r="K48" s="53"/>
      <c r="L48" s="52">
        <f>SUM(L42:L47)</f>
        <v>68.73</v>
      </c>
    </row>
    <row r="49" spans="1:12" ht="12.75" customHeight="1" x14ac:dyDescent="0.2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  <c r="L49" s="26"/>
    </row>
    <row r="50" spans="1:12" ht="12.75" customHeight="1" thickBot="1" x14ac:dyDescent="0.3">
      <c r="A50" s="28">
        <f>A42</f>
        <v>1</v>
      </c>
      <c r="B50" s="29">
        <f>B42</f>
        <v>5</v>
      </c>
      <c r="C50" s="57" t="s">
        <v>30</v>
      </c>
      <c r="D50" s="58"/>
      <c r="E50" s="30"/>
      <c r="F50" s="31">
        <f>F48+F49</f>
        <v>550</v>
      </c>
      <c r="G50" s="31">
        <f>G48+G49</f>
        <v>7.8</v>
      </c>
      <c r="H50" s="31">
        <f>H48+H49</f>
        <v>8.7000000000000011</v>
      </c>
      <c r="I50" s="31">
        <f>I48+I49</f>
        <v>55.6</v>
      </c>
      <c r="J50" s="31">
        <f>J48+J49</f>
        <v>331.7</v>
      </c>
      <c r="K50" s="31"/>
      <c r="L50" s="31">
        <f>L48+L49</f>
        <v>68.73</v>
      </c>
    </row>
    <row r="51" spans="1:12" ht="12.75" customHeight="1" thickBot="1" x14ac:dyDescent="0.3">
      <c r="A51" s="15">
        <v>2</v>
      </c>
      <c r="B51" s="16">
        <v>1</v>
      </c>
      <c r="C51" s="17" t="s">
        <v>23</v>
      </c>
      <c r="D51" s="39" t="s">
        <v>24</v>
      </c>
      <c r="E51" s="40" t="s">
        <v>62</v>
      </c>
      <c r="F51" s="41">
        <v>200</v>
      </c>
      <c r="G51" s="41">
        <v>15.5</v>
      </c>
      <c r="H51" s="41">
        <v>12.9</v>
      </c>
      <c r="I51" s="41">
        <v>31.7</v>
      </c>
      <c r="J51" s="38">
        <v>304.8</v>
      </c>
      <c r="K51" s="42">
        <v>10</v>
      </c>
      <c r="L51" s="41">
        <v>88.8</v>
      </c>
    </row>
    <row r="52" spans="1:12" ht="15.75" customHeight="1" thickBot="1" x14ac:dyDescent="0.3">
      <c r="A52" s="18"/>
      <c r="B52" s="19"/>
      <c r="C52" s="20"/>
      <c r="D52" s="47" t="s">
        <v>25</v>
      </c>
      <c r="E52" s="44" t="s">
        <v>46</v>
      </c>
      <c r="F52" s="45">
        <v>200</v>
      </c>
      <c r="G52" s="45">
        <v>0.7</v>
      </c>
      <c r="H52" s="45">
        <v>0.1</v>
      </c>
      <c r="I52" s="45">
        <v>19.8</v>
      </c>
      <c r="J52" s="38">
        <v>82.9</v>
      </c>
      <c r="K52" s="46">
        <v>493</v>
      </c>
      <c r="L52" s="45">
        <v>7.85</v>
      </c>
    </row>
    <row r="53" spans="1:12" ht="12.75" customHeight="1" thickBot="1" x14ac:dyDescent="0.3">
      <c r="A53" s="18"/>
      <c r="B53" s="19"/>
      <c r="C53" s="20"/>
      <c r="D53" s="48" t="s">
        <v>27</v>
      </c>
      <c r="E53" s="44" t="s">
        <v>41</v>
      </c>
      <c r="F53" s="45">
        <v>100</v>
      </c>
      <c r="G53" s="45">
        <v>0.4</v>
      </c>
      <c r="H53" s="45">
        <v>0</v>
      </c>
      <c r="I53" s="45">
        <v>14.4</v>
      </c>
      <c r="J53" s="38">
        <v>59.2</v>
      </c>
      <c r="K53" s="46">
        <v>458</v>
      </c>
      <c r="L53" s="45">
        <v>25</v>
      </c>
    </row>
    <row r="54" spans="1:12" ht="12.75" customHeight="1" x14ac:dyDescent="0.25">
      <c r="A54" s="18"/>
      <c r="B54" s="19"/>
      <c r="C54" s="20"/>
      <c r="D54" s="48" t="s">
        <v>26</v>
      </c>
      <c r="E54" s="44"/>
      <c r="F54" s="45"/>
      <c r="G54" s="45"/>
      <c r="H54" s="45"/>
      <c r="I54" s="45"/>
      <c r="J54" s="38"/>
      <c r="K54" s="46"/>
      <c r="L54" s="45"/>
    </row>
    <row r="55" spans="1:12" ht="12.75" customHeight="1" x14ac:dyDescent="0.25">
      <c r="A55" s="18"/>
      <c r="B55" s="19"/>
      <c r="C55" s="20"/>
      <c r="D55" s="49"/>
      <c r="E55" s="44"/>
      <c r="F55" s="45"/>
      <c r="G55" s="45"/>
      <c r="H55" s="45"/>
      <c r="I55" s="45"/>
      <c r="J55" s="45"/>
      <c r="K55" s="46"/>
      <c r="L55" s="45"/>
    </row>
    <row r="56" spans="1:12" ht="12.75" customHeight="1" x14ac:dyDescent="0.25">
      <c r="A56" s="18"/>
      <c r="B56" s="19"/>
      <c r="C56" s="20"/>
      <c r="D56" s="49"/>
      <c r="E56" s="44"/>
      <c r="F56" s="45"/>
      <c r="G56" s="45"/>
      <c r="H56" s="45"/>
      <c r="I56" s="45"/>
      <c r="J56" s="45"/>
      <c r="K56" s="46"/>
      <c r="L56" s="45"/>
    </row>
    <row r="57" spans="1:12" ht="12.75" customHeight="1" x14ac:dyDescent="0.25">
      <c r="A57" s="21"/>
      <c r="B57" s="22"/>
      <c r="C57" s="23"/>
      <c r="D57" s="50" t="s">
        <v>28</v>
      </c>
      <c r="E57" s="51"/>
      <c r="F57" s="52">
        <f>SUM(F51:F56)</f>
        <v>500</v>
      </c>
      <c r="G57" s="52">
        <f>SUM(G51:G56)</f>
        <v>16.599999999999998</v>
      </c>
      <c r="H57" s="52">
        <f>SUM(H51:H56)</f>
        <v>13</v>
      </c>
      <c r="I57" s="52">
        <f>SUM(I51:I56)</f>
        <v>65.900000000000006</v>
      </c>
      <c r="J57" s="52">
        <f>SUM(J51:J56)</f>
        <v>446.90000000000003</v>
      </c>
      <c r="K57" s="53"/>
      <c r="L57" s="52">
        <f>SUM(L51:L56)</f>
        <v>121.64999999999999</v>
      </c>
    </row>
    <row r="58" spans="1:12" ht="12.75" customHeight="1" x14ac:dyDescent="0.25">
      <c r="A58" s="21"/>
      <c r="B58" s="22"/>
      <c r="C58" s="23"/>
      <c r="D58" s="24"/>
      <c r="E58" s="25"/>
      <c r="F58" s="26"/>
      <c r="G58" s="26"/>
      <c r="H58" s="26"/>
      <c r="I58" s="26"/>
      <c r="J58" s="26"/>
      <c r="K58" s="27"/>
      <c r="L58" s="26"/>
    </row>
    <row r="59" spans="1:12" ht="12.75" customHeight="1" thickBot="1" x14ac:dyDescent="0.3">
      <c r="A59" s="28">
        <f>A51</f>
        <v>2</v>
      </c>
      <c r="B59" s="29">
        <f>B51</f>
        <v>1</v>
      </c>
      <c r="C59" s="57" t="s">
        <v>30</v>
      </c>
      <c r="D59" s="58"/>
      <c r="E59" s="30"/>
      <c r="F59" s="31">
        <f>F57+F58</f>
        <v>500</v>
      </c>
      <c r="G59" s="31">
        <f>G57+G58</f>
        <v>16.599999999999998</v>
      </c>
      <c r="H59" s="31">
        <f>H57+H58</f>
        <v>13</v>
      </c>
      <c r="I59" s="31">
        <f>I57+I58</f>
        <v>65.900000000000006</v>
      </c>
      <c r="J59" s="31">
        <f>J57+J58</f>
        <v>446.90000000000003</v>
      </c>
      <c r="K59" s="31"/>
      <c r="L59" s="31">
        <f>L57+L58</f>
        <v>121.64999999999999</v>
      </c>
    </row>
    <row r="60" spans="1:12" ht="12.75" customHeight="1" x14ac:dyDescent="0.25">
      <c r="A60" s="32">
        <v>2</v>
      </c>
      <c r="B60" s="19">
        <v>2</v>
      </c>
      <c r="C60" s="17" t="s">
        <v>23</v>
      </c>
      <c r="D60" s="39" t="s">
        <v>24</v>
      </c>
      <c r="E60" s="40" t="s">
        <v>52</v>
      </c>
      <c r="F60" s="41">
        <v>100</v>
      </c>
      <c r="G60" s="41">
        <v>9.1</v>
      </c>
      <c r="H60" s="41">
        <v>7.5</v>
      </c>
      <c r="I60" s="41">
        <v>3.4</v>
      </c>
      <c r="J60" s="41">
        <v>117.5</v>
      </c>
      <c r="K60" s="42">
        <v>437</v>
      </c>
      <c r="L60" s="41">
        <v>42.45</v>
      </c>
    </row>
    <row r="61" spans="1:12" ht="12.75" customHeight="1" x14ac:dyDescent="0.25">
      <c r="A61" s="32"/>
      <c r="B61" s="19"/>
      <c r="C61" s="20"/>
      <c r="D61" s="43" t="s">
        <v>24</v>
      </c>
      <c r="E61" s="44" t="s">
        <v>61</v>
      </c>
      <c r="F61" s="45">
        <v>160</v>
      </c>
      <c r="G61" s="45">
        <v>2.7</v>
      </c>
      <c r="H61" s="45">
        <v>5.8</v>
      </c>
      <c r="I61" s="45">
        <v>31.6</v>
      </c>
      <c r="J61" s="45">
        <v>189.4</v>
      </c>
      <c r="K61" s="46">
        <v>416</v>
      </c>
      <c r="L61" s="45">
        <v>13.35</v>
      </c>
    </row>
    <row r="62" spans="1:12" ht="12.75" customHeight="1" x14ac:dyDescent="0.25">
      <c r="A62" s="32"/>
      <c r="B62" s="19"/>
      <c r="C62" s="20"/>
      <c r="D62" s="47" t="s">
        <v>25</v>
      </c>
      <c r="E62" s="44" t="s">
        <v>51</v>
      </c>
      <c r="F62" s="45">
        <v>200</v>
      </c>
      <c r="G62" s="45">
        <v>0.2</v>
      </c>
      <c r="H62" s="45">
        <v>0</v>
      </c>
      <c r="I62" s="45">
        <v>15</v>
      </c>
      <c r="J62" s="45">
        <v>60.8</v>
      </c>
      <c r="K62" s="46">
        <v>685</v>
      </c>
      <c r="L62" s="45">
        <v>2.4300000000000002</v>
      </c>
    </row>
    <row r="63" spans="1:12" ht="12.75" customHeight="1" x14ac:dyDescent="0.25">
      <c r="A63" s="32"/>
      <c r="B63" s="19"/>
      <c r="C63" s="20"/>
      <c r="D63" s="48" t="s">
        <v>26</v>
      </c>
      <c r="E63" s="44" t="s">
        <v>38</v>
      </c>
      <c r="F63" s="45">
        <v>40</v>
      </c>
      <c r="G63" s="45">
        <v>2</v>
      </c>
      <c r="H63" s="45">
        <v>0.6</v>
      </c>
      <c r="I63" s="45">
        <v>16.2</v>
      </c>
      <c r="J63" s="45">
        <v>77.8</v>
      </c>
      <c r="K63" s="46"/>
      <c r="L63" s="45">
        <v>4.8</v>
      </c>
    </row>
    <row r="64" spans="1:12" ht="12.75" customHeight="1" x14ac:dyDescent="0.25">
      <c r="A64" s="32"/>
      <c r="B64" s="19"/>
      <c r="C64" s="20"/>
      <c r="D64" s="49"/>
      <c r="E64" s="44"/>
      <c r="F64" s="45"/>
      <c r="G64" s="45"/>
      <c r="H64" s="45"/>
      <c r="I64" s="45"/>
      <c r="J64" s="45"/>
      <c r="K64" s="46"/>
      <c r="L64" s="45"/>
    </row>
    <row r="65" spans="1:12" ht="12.75" customHeight="1" x14ac:dyDescent="0.25">
      <c r="A65" s="32"/>
      <c r="B65" s="19"/>
      <c r="C65" s="20"/>
      <c r="D65" s="49"/>
      <c r="E65" s="44"/>
      <c r="F65" s="45"/>
      <c r="G65" s="45"/>
      <c r="H65" s="45"/>
      <c r="I65" s="45"/>
      <c r="J65" s="45"/>
      <c r="K65" s="46"/>
      <c r="L65" s="45"/>
    </row>
    <row r="66" spans="1:12" ht="12.75" customHeight="1" x14ac:dyDescent="0.25">
      <c r="A66" s="33"/>
      <c r="B66" s="22"/>
      <c r="C66" s="23"/>
      <c r="D66" s="50" t="s">
        <v>28</v>
      </c>
      <c r="E66" s="51"/>
      <c r="F66" s="52">
        <f>SUM(F60:F65)</f>
        <v>500</v>
      </c>
      <c r="G66" s="52">
        <f>SUM(G60:G65)</f>
        <v>14</v>
      </c>
      <c r="H66" s="52">
        <f>SUM(H60:H65)</f>
        <v>13.9</v>
      </c>
      <c r="I66" s="52">
        <f>SUM(I60:I65)</f>
        <v>66.2</v>
      </c>
      <c r="J66" s="52">
        <f>SUM(J60:J65)</f>
        <v>445.5</v>
      </c>
      <c r="K66" s="53"/>
      <c r="L66" s="52">
        <f>SUM(L60:L65)</f>
        <v>63.03</v>
      </c>
    </row>
    <row r="67" spans="1:12" ht="12.75" customHeight="1" x14ac:dyDescent="0.25">
      <c r="A67" s="33"/>
      <c r="B67" s="22"/>
      <c r="C67" s="23"/>
      <c r="D67" s="24"/>
      <c r="E67" s="25"/>
      <c r="F67" s="26"/>
      <c r="G67" s="26"/>
      <c r="H67" s="26"/>
      <c r="I67" s="26"/>
      <c r="J67" s="26"/>
      <c r="K67" s="27"/>
      <c r="L67" s="26"/>
    </row>
    <row r="68" spans="1:12" ht="12.75" customHeight="1" thickBot="1" x14ac:dyDescent="0.3">
      <c r="A68" s="34">
        <f>A60</f>
        <v>2</v>
      </c>
      <c r="B68" s="34">
        <f>B60</f>
        <v>2</v>
      </c>
      <c r="C68" s="57" t="s">
        <v>30</v>
      </c>
      <c r="D68" s="58"/>
      <c r="E68" s="30"/>
      <c r="F68" s="31">
        <f>F66+F67</f>
        <v>500</v>
      </c>
      <c r="G68" s="31">
        <f>G66+G67</f>
        <v>14</v>
      </c>
      <c r="H68" s="31">
        <f>H66+H67</f>
        <v>13.9</v>
      </c>
      <c r="I68" s="31">
        <f>I66+I67</f>
        <v>66.2</v>
      </c>
      <c r="J68" s="31">
        <f>J66+J67</f>
        <v>445.5</v>
      </c>
      <c r="K68" s="31"/>
      <c r="L68" s="31">
        <f>L66+L67</f>
        <v>63.03</v>
      </c>
    </row>
    <row r="69" spans="1:12" ht="12.75" customHeight="1" x14ac:dyDescent="0.25">
      <c r="A69" s="15">
        <v>2</v>
      </c>
      <c r="B69" s="16">
        <v>3</v>
      </c>
      <c r="C69" s="17" t="s">
        <v>23</v>
      </c>
      <c r="D69" s="39" t="s">
        <v>24</v>
      </c>
      <c r="E69" s="40" t="s">
        <v>53</v>
      </c>
      <c r="F69" s="41">
        <v>90</v>
      </c>
      <c r="G69" s="41">
        <v>8.1</v>
      </c>
      <c r="H69" s="41">
        <v>11.8</v>
      </c>
      <c r="I69" s="41">
        <v>14.3</v>
      </c>
      <c r="J69" s="41">
        <v>195.8</v>
      </c>
      <c r="K69" s="42">
        <v>451</v>
      </c>
      <c r="L69" s="41">
        <v>44.58</v>
      </c>
    </row>
    <row r="70" spans="1:12" ht="12.75" customHeight="1" x14ac:dyDescent="0.25">
      <c r="A70" s="18"/>
      <c r="B70" s="19"/>
      <c r="C70" s="20"/>
      <c r="D70" s="43" t="s">
        <v>24</v>
      </c>
      <c r="E70" s="44" t="s">
        <v>45</v>
      </c>
      <c r="F70" s="45">
        <v>150</v>
      </c>
      <c r="G70" s="45">
        <v>3.2</v>
      </c>
      <c r="H70" s="45">
        <v>2.8</v>
      </c>
      <c r="I70" s="45">
        <v>34.299999999999997</v>
      </c>
      <c r="J70" s="45">
        <v>175.2</v>
      </c>
      <c r="K70" s="46">
        <v>516</v>
      </c>
      <c r="L70" s="45">
        <v>8.5299999999999994</v>
      </c>
    </row>
    <row r="71" spans="1:12" ht="12.75" customHeight="1" x14ac:dyDescent="0.25">
      <c r="A71" s="18"/>
      <c r="B71" s="19"/>
      <c r="C71" s="20"/>
      <c r="D71" s="47" t="s">
        <v>25</v>
      </c>
      <c r="E71" s="44" t="s">
        <v>51</v>
      </c>
      <c r="F71" s="45">
        <v>200</v>
      </c>
      <c r="G71" s="45">
        <v>0.2</v>
      </c>
      <c r="H71" s="45">
        <v>0</v>
      </c>
      <c r="I71" s="45">
        <v>15</v>
      </c>
      <c r="J71" s="45">
        <v>60.8</v>
      </c>
      <c r="K71" s="46">
        <v>685</v>
      </c>
      <c r="L71" s="45">
        <v>2.4300000000000002</v>
      </c>
    </row>
    <row r="72" spans="1:12" ht="12.75" customHeight="1" x14ac:dyDescent="0.25">
      <c r="A72" s="18"/>
      <c r="B72" s="19"/>
      <c r="C72" s="20"/>
      <c r="D72" s="48" t="s">
        <v>41</v>
      </c>
      <c r="E72" s="44" t="s">
        <v>47</v>
      </c>
      <c r="F72" s="45">
        <v>100</v>
      </c>
      <c r="G72" s="45">
        <v>0.1</v>
      </c>
      <c r="H72" s="45">
        <v>0.2</v>
      </c>
      <c r="I72" s="45">
        <v>5.7</v>
      </c>
      <c r="J72" s="45">
        <v>25</v>
      </c>
      <c r="K72" s="46">
        <v>458</v>
      </c>
      <c r="L72" s="45">
        <v>25</v>
      </c>
    </row>
    <row r="73" spans="1:12" ht="12.75" customHeight="1" x14ac:dyDescent="0.25">
      <c r="A73" s="18"/>
      <c r="B73" s="19"/>
      <c r="C73" s="20"/>
      <c r="D73" s="48" t="s">
        <v>26</v>
      </c>
      <c r="E73" s="44" t="s">
        <v>38</v>
      </c>
      <c r="F73" s="45">
        <v>20</v>
      </c>
      <c r="G73" s="45">
        <v>1</v>
      </c>
      <c r="H73" s="45">
        <v>0.3</v>
      </c>
      <c r="I73" s="45">
        <v>8.1</v>
      </c>
      <c r="J73" s="45">
        <v>38.9</v>
      </c>
      <c r="K73" s="46"/>
      <c r="L73" s="45">
        <v>2.4</v>
      </c>
    </row>
    <row r="74" spans="1:12" ht="12.75" customHeight="1" x14ac:dyDescent="0.25">
      <c r="A74" s="18"/>
      <c r="B74" s="19"/>
      <c r="C74" s="20"/>
      <c r="D74" s="49"/>
      <c r="E74" s="44"/>
      <c r="F74" s="45"/>
      <c r="G74" s="45"/>
      <c r="H74" s="45"/>
      <c r="I74" s="45"/>
      <c r="J74" s="45"/>
      <c r="K74" s="46"/>
      <c r="L74" s="45"/>
    </row>
    <row r="75" spans="1:12" ht="12.75" customHeight="1" x14ac:dyDescent="0.25">
      <c r="A75" s="18"/>
      <c r="B75" s="19"/>
      <c r="C75" s="20"/>
      <c r="D75" s="49"/>
      <c r="E75" s="44"/>
      <c r="F75" s="45"/>
      <c r="G75" s="45"/>
      <c r="H75" s="45"/>
      <c r="I75" s="45"/>
      <c r="J75" s="45"/>
      <c r="K75" s="46"/>
      <c r="L75" s="45"/>
    </row>
    <row r="76" spans="1:12" ht="12.75" customHeight="1" x14ac:dyDescent="0.25">
      <c r="A76" s="21"/>
      <c r="B76" s="22"/>
      <c r="C76" s="23"/>
      <c r="D76" s="50" t="s">
        <v>28</v>
      </c>
      <c r="E76" s="51"/>
      <c r="F76" s="52">
        <f t="shared" ref="F76:J76" si="2">SUM(F69:F75)</f>
        <v>560</v>
      </c>
      <c r="G76" s="52">
        <f t="shared" si="2"/>
        <v>12.6</v>
      </c>
      <c r="H76" s="52">
        <f t="shared" si="2"/>
        <v>15.100000000000001</v>
      </c>
      <c r="I76" s="52">
        <f t="shared" si="2"/>
        <v>77.399999999999991</v>
      </c>
      <c r="J76" s="52">
        <f t="shared" si="2"/>
        <v>495.7</v>
      </c>
      <c r="K76" s="53"/>
      <c r="L76" s="52">
        <f>SUM(L69:L75)</f>
        <v>82.94</v>
      </c>
    </row>
    <row r="77" spans="1:12" ht="12.75" customHeight="1" x14ac:dyDescent="0.25">
      <c r="A77" s="21"/>
      <c r="B77" s="22"/>
      <c r="C77" s="23"/>
      <c r="D77" s="24"/>
      <c r="E77" s="25"/>
      <c r="F77" s="26"/>
      <c r="G77" s="26"/>
      <c r="H77" s="26"/>
      <c r="I77" s="26"/>
      <c r="J77" s="26"/>
      <c r="K77" s="27"/>
      <c r="L77" s="26"/>
    </row>
    <row r="78" spans="1:12" ht="12.75" customHeight="1" thickBot="1" x14ac:dyDescent="0.3">
      <c r="A78" s="28">
        <f>A69</f>
        <v>2</v>
      </c>
      <c r="B78" s="29">
        <f>B69</f>
        <v>3</v>
      </c>
      <c r="C78" s="57" t="s">
        <v>30</v>
      </c>
      <c r="D78" s="58"/>
      <c r="E78" s="30"/>
      <c r="F78" s="31">
        <f>F76+F77</f>
        <v>560</v>
      </c>
      <c r="G78" s="31">
        <f>G76+G77</f>
        <v>12.6</v>
      </c>
      <c r="H78" s="31">
        <f>H76+H77</f>
        <v>15.100000000000001</v>
      </c>
      <c r="I78" s="31">
        <f>I76+I77</f>
        <v>77.399999999999991</v>
      </c>
      <c r="J78" s="31">
        <f>J76+J77</f>
        <v>495.7</v>
      </c>
      <c r="K78" s="31"/>
      <c r="L78" s="31">
        <f>L76+L77</f>
        <v>82.94</v>
      </c>
    </row>
    <row r="79" spans="1:12" ht="12.75" customHeight="1" x14ac:dyDescent="0.25">
      <c r="A79" s="15">
        <v>2</v>
      </c>
      <c r="B79" s="16">
        <v>4</v>
      </c>
      <c r="C79" s="17" t="s">
        <v>23</v>
      </c>
      <c r="D79" s="39" t="s">
        <v>24</v>
      </c>
      <c r="E79" s="40" t="s">
        <v>50</v>
      </c>
      <c r="F79" s="41">
        <v>200</v>
      </c>
      <c r="G79" s="41">
        <v>6.4</v>
      </c>
      <c r="H79" s="41">
        <v>7.2</v>
      </c>
      <c r="I79" s="41">
        <v>27</v>
      </c>
      <c r="J79" s="41">
        <v>198</v>
      </c>
      <c r="K79" s="42">
        <v>311</v>
      </c>
      <c r="L79" s="41">
        <v>32.93</v>
      </c>
    </row>
    <row r="80" spans="1:12" ht="12.75" customHeight="1" x14ac:dyDescent="0.25">
      <c r="A80" s="18"/>
      <c r="B80" s="19"/>
      <c r="C80" s="20"/>
      <c r="D80" s="47" t="s">
        <v>25</v>
      </c>
      <c r="E80" s="44" t="s">
        <v>60</v>
      </c>
      <c r="F80" s="45">
        <v>200</v>
      </c>
      <c r="G80" s="45">
        <v>3.4</v>
      </c>
      <c r="H80" s="45">
        <v>3.2</v>
      </c>
      <c r="I80" s="45">
        <v>21.2</v>
      </c>
      <c r="J80" s="45">
        <v>127.2</v>
      </c>
      <c r="K80" s="46">
        <v>642</v>
      </c>
      <c r="L80" s="45">
        <v>19.18</v>
      </c>
    </row>
    <row r="81" spans="1:12" ht="12.75" customHeight="1" x14ac:dyDescent="0.25">
      <c r="A81" s="18"/>
      <c r="B81" s="19"/>
      <c r="C81" s="20"/>
      <c r="D81" s="48" t="s">
        <v>57</v>
      </c>
      <c r="E81" s="44" t="s">
        <v>58</v>
      </c>
      <c r="F81" s="45">
        <v>100</v>
      </c>
      <c r="G81" s="45">
        <v>7.08</v>
      </c>
      <c r="H81" s="45">
        <v>2.63</v>
      </c>
      <c r="I81" s="45" t="s">
        <v>59</v>
      </c>
      <c r="J81" s="45">
        <v>219.07</v>
      </c>
      <c r="K81" s="46">
        <v>330</v>
      </c>
      <c r="L81" s="45">
        <v>17.43</v>
      </c>
    </row>
    <row r="82" spans="1:12" ht="12.75" customHeight="1" x14ac:dyDescent="0.25">
      <c r="A82" s="18"/>
      <c r="B82" s="19"/>
      <c r="C82" s="20"/>
      <c r="D82" s="48" t="s">
        <v>26</v>
      </c>
      <c r="E82" s="44" t="s">
        <v>42</v>
      </c>
      <c r="F82" s="45">
        <v>20</v>
      </c>
      <c r="G82" s="45">
        <v>1</v>
      </c>
      <c r="H82" s="45">
        <v>0.3</v>
      </c>
      <c r="I82" s="45">
        <v>8.1</v>
      </c>
      <c r="J82" s="45">
        <v>38.9</v>
      </c>
      <c r="K82" s="46"/>
      <c r="L82" s="45">
        <v>2.4</v>
      </c>
    </row>
    <row r="83" spans="1:12" ht="12.75" customHeight="1" x14ac:dyDescent="0.25">
      <c r="A83" s="18"/>
      <c r="B83" s="19"/>
      <c r="C83" s="20"/>
      <c r="D83" s="49"/>
      <c r="E83" s="44"/>
      <c r="F83" s="45"/>
      <c r="G83" s="45"/>
      <c r="H83" s="45"/>
      <c r="I83" s="45"/>
      <c r="J83" s="45"/>
      <c r="K83" s="46"/>
      <c r="L83" s="45"/>
    </row>
    <row r="84" spans="1:12" ht="12.75" customHeight="1" x14ac:dyDescent="0.25">
      <c r="A84" s="18"/>
      <c r="B84" s="19"/>
      <c r="C84" s="20"/>
      <c r="D84" s="49"/>
      <c r="E84" s="44"/>
      <c r="F84" s="45"/>
      <c r="G84" s="45"/>
      <c r="H84" s="45"/>
      <c r="I84" s="45"/>
      <c r="J84" s="45"/>
      <c r="K84" s="46"/>
      <c r="L84" s="45"/>
    </row>
    <row r="85" spans="1:12" ht="12.75" customHeight="1" x14ac:dyDescent="0.25">
      <c r="A85" s="21"/>
      <c r="B85" s="22"/>
      <c r="C85" s="23"/>
      <c r="D85" s="50" t="s">
        <v>28</v>
      </c>
      <c r="E85" s="51"/>
      <c r="F85" s="52">
        <f>SUM(F79:F84)</f>
        <v>520</v>
      </c>
      <c r="G85" s="52">
        <f>SUM(G79:G84)</f>
        <v>17.880000000000003</v>
      </c>
      <c r="H85" s="52">
        <f>SUM(H79:H84)</f>
        <v>13.330000000000002</v>
      </c>
      <c r="I85" s="52">
        <f>SUM(I79:I84)</f>
        <v>56.300000000000004</v>
      </c>
      <c r="J85" s="52">
        <f>SUM(J79:J84)</f>
        <v>583.16999999999996</v>
      </c>
      <c r="K85" s="53"/>
      <c r="L85" s="52">
        <f>SUM(L79:L84)</f>
        <v>71.94</v>
      </c>
    </row>
    <row r="86" spans="1:12" ht="12.75" customHeight="1" x14ac:dyDescent="0.25">
      <c r="A86" s="21"/>
      <c r="B86" s="22"/>
      <c r="C86" s="23"/>
      <c r="D86" s="24"/>
      <c r="E86" s="25"/>
      <c r="F86" s="26"/>
      <c r="G86" s="26"/>
      <c r="H86" s="26"/>
      <c r="I86" s="26"/>
      <c r="J86" s="26"/>
      <c r="K86" s="27"/>
      <c r="L86" s="26"/>
    </row>
    <row r="87" spans="1:12" ht="12.75" customHeight="1" thickBot="1" x14ac:dyDescent="0.3">
      <c r="A87" s="28">
        <f>A79</f>
        <v>2</v>
      </c>
      <c r="B87" s="29">
        <f>B79</f>
        <v>4</v>
      </c>
      <c r="C87" s="57" t="s">
        <v>30</v>
      </c>
      <c r="D87" s="58"/>
      <c r="E87" s="30"/>
      <c r="F87" s="31">
        <f>F85+F86</f>
        <v>520</v>
      </c>
      <c r="G87" s="31">
        <f>G85+G86</f>
        <v>17.880000000000003</v>
      </c>
      <c r="H87" s="31">
        <f>H85+H86</f>
        <v>13.330000000000002</v>
      </c>
      <c r="I87" s="31">
        <f>I85+I86</f>
        <v>56.300000000000004</v>
      </c>
      <c r="J87" s="31">
        <f>J85+J86</f>
        <v>583.16999999999996</v>
      </c>
      <c r="K87" s="31"/>
      <c r="L87" s="31">
        <f>L85+L86</f>
        <v>71.94</v>
      </c>
    </row>
    <row r="88" spans="1:12" ht="12.75" customHeight="1" x14ac:dyDescent="0.25">
      <c r="A88" s="15">
        <v>2</v>
      </c>
      <c r="B88" s="16">
        <v>5</v>
      </c>
      <c r="C88" s="17" t="s">
        <v>23</v>
      </c>
      <c r="D88" s="39" t="s">
        <v>24</v>
      </c>
      <c r="E88" s="40" t="s">
        <v>48</v>
      </c>
      <c r="F88" s="41">
        <v>90</v>
      </c>
      <c r="G88" s="41">
        <v>14</v>
      </c>
      <c r="H88" s="41">
        <v>11.6</v>
      </c>
      <c r="I88" s="41">
        <v>13</v>
      </c>
      <c r="J88" s="41">
        <v>212.4</v>
      </c>
      <c r="K88" s="42">
        <v>345</v>
      </c>
      <c r="L88" s="41">
        <v>33.03</v>
      </c>
    </row>
    <row r="89" spans="1:12" ht="12.75" customHeight="1" x14ac:dyDescent="0.25">
      <c r="A89" s="18"/>
      <c r="B89" s="19"/>
      <c r="C89" s="20"/>
      <c r="D89" s="43" t="s">
        <v>24</v>
      </c>
      <c r="E89" s="44" t="s">
        <v>33</v>
      </c>
      <c r="F89" s="45">
        <v>150</v>
      </c>
      <c r="G89" s="45">
        <v>3.3</v>
      </c>
      <c r="H89" s="45">
        <v>4.4000000000000004</v>
      </c>
      <c r="I89" s="45">
        <v>23.5</v>
      </c>
      <c r="J89" s="45">
        <v>147</v>
      </c>
      <c r="K89" s="46">
        <v>520</v>
      </c>
      <c r="L89" s="45">
        <v>19.100000000000001</v>
      </c>
    </row>
    <row r="90" spans="1:12" ht="12.75" customHeight="1" x14ac:dyDescent="0.25">
      <c r="A90" s="18"/>
      <c r="B90" s="19"/>
      <c r="C90" s="20"/>
      <c r="D90" s="47" t="s">
        <v>25</v>
      </c>
      <c r="E90" s="44" t="s">
        <v>46</v>
      </c>
      <c r="F90" s="45">
        <v>200</v>
      </c>
      <c r="G90" s="45">
        <v>0.7</v>
      </c>
      <c r="H90" s="45">
        <v>0.1</v>
      </c>
      <c r="I90" s="45">
        <v>19.8</v>
      </c>
      <c r="J90" s="45">
        <v>82.9</v>
      </c>
      <c r="K90" s="46">
        <v>493</v>
      </c>
      <c r="L90" s="45">
        <v>7.85</v>
      </c>
    </row>
    <row r="91" spans="1:12" ht="12.75" customHeight="1" x14ac:dyDescent="0.25">
      <c r="A91" s="18"/>
      <c r="B91" s="19"/>
      <c r="C91" s="20"/>
      <c r="D91" s="48" t="s">
        <v>29</v>
      </c>
      <c r="E91" s="44" t="s">
        <v>49</v>
      </c>
      <c r="F91" s="45">
        <v>30</v>
      </c>
      <c r="G91" s="45">
        <v>0.25</v>
      </c>
      <c r="H91" s="45">
        <v>0.05</v>
      </c>
      <c r="I91" s="45">
        <v>0.5</v>
      </c>
      <c r="J91" s="45">
        <v>3.45</v>
      </c>
      <c r="K91" s="46"/>
      <c r="L91" s="45">
        <v>8.1</v>
      </c>
    </row>
    <row r="92" spans="1:12" ht="12.75" customHeight="1" x14ac:dyDescent="0.25">
      <c r="A92" s="18"/>
      <c r="B92" s="19"/>
      <c r="C92" s="20"/>
      <c r="D92" s="48" t="s">
        <v>26</v>
      </c>
      <c r="E92" s="44" t="s">
        <v>42</v>
      </c>
      <c r="F92" s="45">
        <v>40</v>
      </c>
      <c r="G92" s="45">
        <v>2</v>
      </c>
      <c r="H92" s="45">
        <v>0.6</v>
      </c>
      <c r="I92" s="45">
        <v>16.2</v>
      </c>
      <c r="J92" s="45">
        <v>77.8</v>
      </c>
      <c r="K92" s="46"/>
      <c r="L92" s="45">
        <v>4.8</v>
      </c>
    </row>
    <row r="93" spans="1:12" ht="12.75" customHeight="1" x14ac:dyDescent="0.25">
      <c r="A93" s="18"/>
      <c r="B93" s="19"/>
      <c r="C93" s="20"/>
      <c r="D93" s="49"/>
      <c r="E93" s="44"/>
      <c r="F93" s="45"/>
      <c r="G93" s="45"/>
      <c r="H93" s="45"/>
      <c r="I93" s="45"/>
      <c r="J93" s="45"/>
      <c r="K93" s="46"/>
      <c r="L93" s="45"/>
    </row>
    <row r="94" spans="1:12" ht="12.75" customHeight="1" x14ac:dyDescent="0.25">
      <c r="A94" s="18"/>
      <c r="B94" s="19"/>
      <c r="C94" s="20"/>
      <c r="D94" s="49"/>
      <c r="E94" s="44"/>
      <c r="F94" s="45"/>
      <c r="G94" s="45"/>
      <c r="H94" s="45"/>
      <c r="I94" s="45"/>
      <c r="J94" s="45"/>
      <c r="K94" s="46"/>
      <c r="L94" s="45"/>
    </row>
    <row r="95" spans="1:12" ht="12.75" customHeight="1" x14ac:dyDescent="0.25">
      <c r="A95" s="21"/>
      <c r="B95" s="22"/>
      <c r="C95" s="23"/>
      <c r="D95" s="50" t="s">
        <v>28</v>
      </c>
      <c r="E95" s="51"/>
      <c r="F95" s="52">
        <f t="shared" ref="F95:J95" si="3">SUM(F88:F94)</f>
        <v>510</v>
      </c>
      <c r="G95" s="52">
        <f t="shared" si="3"/>
        <v>20.25</v>
      </c>
      <c r="H95" s="52">
        <f t="shared" si="3"/>
        <v>16.750000000000004</v>
      </c>
      <c r="I95" s="52">
        <f t="shared" si="3"/>
        <v>73</v>
      </c>
      <c r="J95" s="52">
        <f t="shared" si="3"/>
        <v>523.54999999999995</v>
      </c>
      <c r="K95" s="53"/>
      <c r="L95" s="52">
        <f>SUM(L88:L94)</f>
        <v>72.88</v>
      </c>
    </row>
    <row r="96" spans="1:12" ht="12.75" customHeight="1" x14ac:dyDescent="0.25">
      <c r="A96" s="21"/>
      <c r="B96" s="22"/>
      <c r="C96" s="23"/>
      <c r="D96" s="24"/>
      <c r="E96" s="25"/>
      <c r="F96" s="26"/>
      <c r="G96" s="26"/>
      <c r="H96" s="26"/>
      <c r="I96" s="26"/>
      <c r="J96" s="26"/>
      <c r="K96" s="27"/>
      <c r="L96" s="26"/>
    </row>
    <row r="97" spans="1:12" ht="12.75" customHeight="1" thickBot="1" x14ac:dyDescent="0.3">
      <c r="A97" s="28">
        <f>A88</f>
        <v>2</v>
      </c>
      <c r="B97" s="29">
        <f>B88</f>
        <v>5</v>
      </c>
      <c r="C97" s="57" t="s">
        <v>30</v>
      </c>
      <c r="D97" s="58"/>
      <c r="E97" s="30"/>
      <c r="F97" s="31">
        <f>F95+F96</f>
        <v>510</v>
      </c>
      <c r="G97" s="31">
        <f>G95+G96</f>
        <v>20.25</v>
      </c>
      <c r="H97" s="31">
        <f>H95+H96</f>
        <v>16.750000000000004</v>
      </c>
      <c r="I97" s="31">
        <f>I95+I96</f>
        <v>73</v>
      </c>
      <c r="J97" s="31">
        <f>J95+J96</f>
        <v>523.54999999999995</v>
      </c>
      <c r="K97" s="31"/>
      <c r="L97" s="31">
        <f>L95+L96</f>
        <v>72.88</v>
      </c>
    </row>
    <row r="98" spans="1:12" ht="12.75" customHeight="1" thickBot="1" x14ac:dyDescent="0.3">
      <c r="A98" s="35"/>
      <c r="B98" s="36"/>
      <c r="C98" s="63" t="s">
        <v>31</v>
      </c>
      <c r="D98" s="64"/>
      <c r="E98" s="65"/>
      <c r="F98" s="37">
        <f>(F14+F24+F31+F41+F50+F59+F68+F78+F87+F97)/(IF(F14=0,0,1)+IF(F24=0,0,1)+IF(F31=0,0,1)+IF(F41=0,0,1)+IF(F50=0,0,1)+IF(F59=0,0,1)+IF(F68=0,0,1)+IF(F78=0,0,1)+IF(F87=0,0,1)+IF(F97=0,0,1))</f>
        <v>523.5</v>
      </c>
      <c r="G98" s="37">
        <f>(G14+G24+G31+G41+G50+G59+G68+G78+G87+G97)/(IF(G14=0,0,1)+IF(G24=0,0,1)+IF(G31=0,0,1)+IF(G41=0,0,1)+IF(G50=0,0,1)+IF(G59=0,0,1)+IF(G68=0,0,1)+IF(G78=0,0,1)+IF(G87=0,0,1)+IF(G97=0,0,1))</f>
        <v>15.914999999999997</v>
      </c>
      <c r="H98" s="37">
        <f>(H14+H24+H31+H41+H50+H59+H68+H78+H87+H97)/(IF(H14=0,0,1)+IF(H24=0,0,1)+IF(H31=0,0,1)+IF(H41=0,0,1)+IF(H50=0,0,1)+IF(H59=0,0,1)+IF(H68=0,0,1)+IF(H78=0,0,1)+IF(H87=0,0,1)+IF(H97=0,0,1))</f>
        <v>15.466000000000003</v>
      </c>
      <c r="I98" s="37">
        <f>(I14+I24+I31+I41+I50+I59+I68+I78+I87+I97)/(IF(I14=0,0,1)+IF(I24=0,0,1)+IF(I31=0,0,1)+IF(I41=0,0,1)+IF(I50=0,0,1)+IF(I59=0,0,1)+IF(I68=0,0,1)+IF(I78=0,0,1)+IF(I87=0,0,1)+IF(I97=0,0,1))</f>
        <v>69.474999999999994</v>
      </c>
      <c r="J98" s="37">
        <f>(J14+J24+J31+J41+J50+J59+J68+J78+J87+J97)/(IF(J14=0,0,1)+IF(J24=0,0,1)+IF(J31=0,0,1)+IF(J41=0,0,1)+IF(J50=0,0,1)+IF(J59=0,0,1)+IF(J68=0,0,1)+IF(J78=0,0,1)+IF(J87=0,0,1)+IF(J97=0,0,1))</f>
        <v>497.69399999999996</v>
      </c>
      <c r="K98" s="37"/>
      <c r="L98" s="54">
        <f>(L14+L24+L31+L41+L50+L59+L68+L78+L87+L97)/(IF(L14=0,0,1)+IF(L24=0,0,1)+IF(L31=0,0,1)+IF(L41=0,0,1)+IF(L50=0,0,1)+IF(L59=0,0,1)+IF(L68=0,0,1)+IF(L78=0,0,1)+IF(L87=0,0,1)+IF(L97=0,0,1))</f>
        <v>80.001000000000005</v>
      </c>
    </row>
    <row r="99" spans="1:12" ht="12.75" customHeight="1" x14ac:dyDescent="0.25"/>
    <row r="100" spans="1:12" ht="12.75" customHeight="1" x14ac:dyDescent="0.25"/>
    <row r="101" spans="1:12" ht="15.75" customHeight="1" x14ac:dyDescent="0.25"/>
    <row r="102" spans="1:12" ht="12.75" customHeight="1" x14ac:dyDescent="0.25"/>
    <row r="103" spans="1:12" ht="12.75" customHeight="1" x14ac:dyDescent="0.25"/>
    <row r="104" spans="1:12" ht="12.75" customHeight="1" x14ac:dyDescent="0.25"/>
    <row r="105" spans="1:12" ht="12.75" customHeight="1" x14ac:dyDescent="0.25"/>
    <row r="106" spans="1:12" ht="12.75" customHeight="1" x14ac:dyDescent="0.25"/>
    <row r="107" spans="1:12" ht="12.75" customHeight="1" x14ac:dyDescent="0.25"/>
    <row r="108" spans="1:12" ht="12.75" customHeight="1" x14ac:dyDescent="0.25"/>
    <row r="109" spans="1:12" ht="12.75" customHeight="1" x14ac:dyDescent="0.25"/>
    <row r="110" spans="1:12" ht="12.75" customHeight="1" x14ac:dyDescent="0.25"/>
    <row r="111" spans="1:12" ht="12.75" customHeight="1" x14ac:dyDescent="0.25"/>
    <row r="112" spans="1: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5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</sheetData>
  <mergeCells count="14">
    <mergeCell ref="C98:E98"/>
    <mergeCell ref="C97:D97"/>
    <mergeCell ref="C59:D59"/>
    <mergeCell ref="C68:D68"/>
    <mergeCell ref="C78:D78"/>
    <mergeCell ref="C87:D87"/>
    <mergeCell ref="C41:D41"/>
    <mergeCell ref="C50:D50"/>
    <mergeCell ref="C14:D14"/>
    <mergeCell ref="C1:E1"/>
    <mergeCell ref="H1:K1"/>
    <mergeCell ref="H2:K2"/>
    <mergeCell ref="C24:D24"/>
    <mergeCell ref="C31:D31"/>
  </mergeCells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Болдырева</cp:lastModifiedBy>
  <cp:lastPrinted>2023-11-08T11:27:45Z</cp:lastPrinted>
  <dcterms:created xsi:type="dcterms:W3CDTF">2022-05-16T14:23:56Z</dcterms:created>
  <dcterms:modified xsi:type="dcterms:W3CDTF">2024-02-12T05:44:39Z</dcterms:modified>
</cp:coreProperties>
</file>